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ПСиГ инфо 20г\ПСиГ 2022 ГОД\за июль\"/>
    </mc:Choice>
  </mc:AlternateContent>
  <bookViews>
    <workbookView xWindow="0" yWindow="0" windowWidth="28800" windowHeight="12330"/>
  </bookViews>
  <sheets>
    <sheet name="ИТОГО 20-21-22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6" l="1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36" i="6" s="1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K36" i="6"/>
  <c r="I36" i="6"/>
  <c r="I14" i="6"/>
  <c r="J14" i="6"/>
  <c r="K14" i="6"/>
  <c r="N4" i="6" l="1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7" i="6"/>
  <c r="L8" i="6"/>
  <c r="L9" i="6"/>
  <c r="L10" i="6"/>
  <c r="L11" i="6"/>
  <c r="L12" i="6"/>
  <c r="L13" i="6"/>
  <c r="L3" i="6"/>
  <c r="L19" i="6"/>
  <c r="L36" i="6" s="1"/>
  <c r="M14" i="6" l="1"/>
  <c r="F36" i="6" l="1"/>
  <c r="G36" i="6"/>
  <c r="H36" i="6"/>
  <c r="D14" i="6"/>
  <c r="N14" i="6" l="1"/>
  <c r="G14" i="6"/>
  <c r="H14" i="6"/>
  <c r="F14" i="6"/>
  <c r="E36" i="6"/>
  <c r="D36" i="6"/>
  <c r="M36" i="6" s="1"/>
  <c r="C36" i="6"/>
  <c r="E14" i="6"/>
  <c r="C14" i="6"/>
  <c r="L14" i="6" l="1"/>
</calcChain>
</file>

<file path=xl/sharedStrings.xml><?xml version="1.0" encoding="utf-8"?>
<sst xmlns="http://schemas.openxmlformats.org/spreadsheetml/2006/main" count="65" uniqueCount="42">
  <si>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</si>
  <si>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</si>
  <si>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</si>
  <si>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</si>
  <si>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</si>
  <si>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</si>
  <si>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</si>
  <si>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</si>
  <si>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</si>
  <si>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</si>
  <si>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</si>
  <si>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</si>
  <si>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</si>
  <si>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</si>
  <si>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</si>
  <si>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</si>
  <si>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</si>
  <si>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</si>
  <si>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</si>
  <si>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</si>
  <si>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</si>
  <si>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</si>
  <si>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</si>
  <si>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</si>
  <si>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</si>
  <si>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</si>
  <si>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</si>
  <si>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</si>
  <si>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</si>
  <si>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</si>
  <si>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</si>
  <si>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</si>
  <si>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</si>
  <si>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</si>
  <si>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</si>
  <si>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</si>
  <si>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</si>
  <si>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</si>
  <si>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</si>
  <si>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</si>
  <si>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</si>
  <si>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- 08.07.22г.)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</si>
</sst>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9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5" xfId="1" applyFont="1" applyFill="1" applyBorder="1" applyAlignment="1">
      <alignment horizontal="center"/>
    </xf>
    <xf numFmtId="43" fontId="2" fillId="5" borderId="1" xfId="0" applyNumberFormat="1" applyFont="1" applyFill="1" applyBorder="1"/>
    <xf numFmtId="43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43" fontId="3" fillId="3" borderId="8" xfId="0" applyNumberFormat="1" applyFont="1" applyFill="1" applyBorder="1" applyAlignment="1">
      <alignment horizontal="center"/>
    </xf>
    <xf numFmtId="43" fontId="3" fillId="3" borderId="9" xfId="0" applyNumberFormat="1" applyFont="1" applyFill="1" applyBorder="1" applyAlignment="1">
      <alignment horizontal="center"/>
    </xf>
    <xf numFmtId="43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5" fontId="3" fillId="3" borderId="10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2" fillId="5" borderId="3" xfId="0" applyNumberFormat="1" applyFont="1" applyFill="1" applyBorder="1"/>
    <xf numFmtId="165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39"/>
  <sheetViews>
    <sheetView tabSelected="1" view="pageBreakPreview" zoomScale="90" zoomScaleNormal="80" zoomScaleSheetLayoutView="90" workbookViewId="0">
      <selection activeCell="I17" sqref="I17:K17"/>
    </sheetView>
  </sheetViews>
  <sheetFormatPr defaultColWidth="9.140625" defaultRowHeight="15" x14ac:dyDescent="0.25"/>
  <cols>
    <col min="1" max="1" width="3.85546875" style="24" customWidth="1"/>
    <col min="2" max="2" width="26.85546875" style="20" customWidth="1"/>
    <col min="3" max="3" width="8.42578125" style="22" customWidth="1"/>
    <col min="4" max="4" width="20.28515625" style="22" customWidth="1"/>
    <col min="5" max="5" width="21.42578125" style="22" customWidth="1"/>
    <col min="6" max="6" width="10.7109375" style="22" customWidth="1"/>
    <col min="7" max="11" width="21.28515625" style="22" customWidth="1"/>
    <col min="12" max="12" width="11.28515625" style="28" customWidth="1"/>
    <col min="13" max="13" width="23.85546875" style="22" customWidth="1"/>
    <col min="14" max="14" width="21.28515625" style="22" customWidth="1"/>
    <col min="15" max="15" width="6.5703125" style="21" customWidth="1"/>
    <col min="16" max="16" width="9.140625" style="20"/>
    <col min="17" max="17" width="20.7109375" style="20" customWidth="1"/>
    <col min="18" max="18" width="22.140625" style="20" customWidth="1"/>
    <col min="19" max="16384" width="9.140625" style="20"/>
  </cols>
  <sheetData>
    <row r="1" spans="1:24" s="19" customFormat="1" ht="69" customHeight="1" thickBot="1" x14ac:dyDescent="0.3">
      <c r="A1" s="10"/>
      <c r="B1" s="54" t="s">
        <v>35</v>
      </c>
      <c r="C1" s="54"/>
      <c r="D1" s="54"/>
      <c r="E1" s="54"/>
      <c r="F1" s="58" t="s">
        <v>39</v>
      </c>
      <c r="G1" s="58"/>
      <c r="H1" s="58"/>
      <c r="I1" s="58" t="s">
        <v>41</v>
      </c>
      <c r="J1" s="58"/>
      <c r="K1" s="58"/>
      <c r="L1" s="26"/>
      <c r="M1" s="27"/>
      <c r="N1" s="27"/>
      <c r="O1" s="17"/>
    </row>
    <row r="2" spans="1:24" s="18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3" t="s">
        <v>8</v>
      </c>
      <c r="G2" s="34" t="s">
        <v>30</v>
      </c>
      <c r="H2" s="35" t="s">
        <v>31</v>
      </c>
      <c r="I2" s="2" t="s">
        <v>8</v>
      </c>
      <c r="J2" s="3" t="s">
        <v>30</v>
      </c>
      <c r="K2" s="3" t="s">
        <v>31</v>
      </c>
      <c r="L2" s="48" t="s">
        <v>10</v>
      </c>
      <c r="M2" s="39" t="s">
        <v>30</v>
      </c>
      <c r="N2" s="36" t="s">
        <v>31</v>
      </c>
      <c r="O2" s="10"/>
      <c r="S2" s="19"/>
      <c r="T2" s="19"/>
      <c r="U2" s="19"/>
      <c r="V2" s="19"/>
      <c r="W2" s="19"/>
      <c r="X2" s="19"/>
    </row>
    <row r="3" spans="1:24" x14ac:dyDescent="0.25">
      <c r="A3" s="45">
        <v>1</v>
      </c>
      <c r="B3" s="46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1210</v>
      </c>
      <c r="J3" s="6">
        <v>9228568214.5</v>
      </c>
      <c r="K3" s="6">
        <v>7844452092.039999</v>
      </c>
      <c r="L3" s="49">
        <f>C3+F3+I3</f>
        <v>7910</v>
      </c>
      <c r="M3" s="29">
        <f>D3+G3+J3</f>
        <v>39191094068.899994</v>
      </c>
      <c r="N3" s="30">
        <f>E3+H3+K3</f>
        <v>33290402222.790009</v>
      </c>
      <c r="O3" s="7"/>
    </row>
    <row r="4" spans="1:24" x14ac:dyDescent="0.25">
      <c r="A4" s="45">
        <v>2</v>
      </c>
      <c r="B4" s="46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49">
        <f t="shared" ref="L4:L13" si="0">C4+F4+I4</f>
        <v>5423</v>
      </c>
      <c r="M4" s="29">
        <f t="shared" ref="M4:M13" si="1">D4+G4+J4</f>
        <v>35714496851</v>
      </c>
      <c r="N4" s="30">
        <f t="shared" ref="N4:N13" si="2">E4+H4+K4</f>
        <v>30367037433.349998</v>
      </c>
      <c r="O4" s="7"/>
    </row>
    <row r="5" spans="1:24" x14ac:dyDescent="0.25">
      <c r="A5" s="45">
        <v>3</v>
      </c>
      <c r="B5" s="46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111</v>
      </c>
      <c r="J5" s="6">
        <v>538340000</v>
      </c>
      <c r="K5" s="6">
        <v>450777000</v>
      </c>
      <c r="L5" s="49">
        <f t="shared" si="0"/>
        <v>3644</v>
      </c>
      <c r="M5" s="29">
        <f t="shared" si="1"/>
        <v>17304336898</v>
      </c>
      <c r="N5" s="30">
        <f t="shared" si="2"/>
        <v>14643207289.469999</v>
      </c>
      <c r="O5" s="7"/>
    </row>
    <row r="6" spans="1:24" x14ac:dyDescent="0.25">
      <c r="A6" s="45">
        <v>4</v>
      </c>
      <c r="B6" s="46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49">
        <f t="shared" si="0"/>
        <v>588</v>
      </c>
      <c r="M6" s="29">
        <f t="shared" si="1"/>
        <v>3528596487</v>
      </c>
      <c r="N6" s="30">
        <f t="shared" si="2"/>
        <v>2997606114.1399999</v>
      </c>
      <c r="O6" s="7"/>
    </row>
    <row r="7" spans="1:24" x14ac:dyDescent="0.25">
      <c r="A7" s="45">
        <v>5</v>
      </c>
      <c r="B7" s="46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27</v>
      </c>
      <c r="J7" s="6">
        <v>398060000</v>
      </c>
      <c r="K7" s="6">
        <v>276151000</v>
      </c>
      <c r="L7" s="49">
        <f t="shared" si="0"/>
        <v>439</v>
      </c>
      <c r="M7" s="29">
        <f t="shared" si="1"/>
        <v>5635345532.46</v>
      </c>
      <c r="N7" s="30">
        <f t="shared" si="2"/>
        <v>4686607915.29</v>
      </c>
      <c r="O7" s="7"/>
    </row>
    <row r="8" spans="1:24" x14ac:dyDescent="0.25">
      <c r="A8" s="45">
        <v>6</v>
      </c>
      <c r="B8" s="46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/>
      <c r="J8" s="6"/>
      <c r="K8" s="6"/>
      <c r="L8" s="49">
        <f t="shared" si="0"/>
        <v>112</v>
      </c>
      <c r="M8" s="29">
        <f t="shared" si="1"/>
        <v>943450000</v>
      </c>
      <c r="N8" s="30">
        <f t="shared" si="2"/>
        <v>720956066</v>
      </c>
      <c r="O8" s="7"/>
    </row>
    <row r="9" spans="1:24" x14ac:dyDescent="0.25">
      <c r="A9" s="45">
        <v>7</v>
      </c>
      <c r="B9" s="46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26</v>
      </c>
      <c r="J9" s="6">
        <v>210871070</v>
      </c>
      <c r="K9" s="6">
        <v>179240410</v>
      </c>
      <c r="L9" s="49">
        <f t="shared" si="0"/>
        <v>286</v>
      </c>
      <c r="M9" s="29">
        <f t="shared" si="1"/>
        <v>2355846712</v>
      </c>
      <c r="N9" s="30">
        <f t="shared" si="2"/>
        <v>1993316505.7</v>
      </c>
      <c r="O9" s="7"/>
    </row>
    <row r="10" spans="1:24" x14ac:dyDescent="0.25">
      <c r="A10" s="45">
        <v>8</v>
      </c>
      <c r="B10" s="46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49">
        <f t="shared" si="0"/>
        <v>25</v>
      </c>
      <c r="M10" s="29">
        <f t="shared" si="1"/>
        <v>192556073</v>
      </c>
      <c r="N10" s="30">
        <f t="shared" si="2"/>
        <v>163672662.05000001</v>
      </c>
      <c r="O10" s="7"/>
    </row>
    <row r="11" spans="1:24" x14ac:dyDescent="0.25">
      <c r="A11" s="45">
        <v>9</v>
      </c>
      <c r="B11" s="46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/>
      <c r="J11" s="6"/>
      <c r="K11" s="6"/>
      <c r="L11" s="49">
        <f t="shared" si="0"/>
        <v>60</v>
      </c>
      <c r="M11" s="29">
        <f t="shared" si="1"/>
        <v>534510500</v>
      </c>
      <c r="N11" s="30">
        <f t="shared" si="2"/>
        <v>430844125</v>
      </c>
      <c r="O11" s="7"/>
    </row>
    <row r="12" spans="1:24" x14ac:dyDescent="0.25">
      <c r="A12" s="45">
        <v>10</v>
      </c>
      <c r="B12" s="46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49">
        <f t="shared" si="0"/>
        <v>11</v>
      </c>
      <c r="M12" s="29">
        <f t="shared" si="1"/>
        <v>171000000</v>
      </c>
      <c r="N12" s="30">
        <f t="shared" si="2"/>
        <v>145350000</v>
      </c>
    </row>
    <row r="13" spans="1:24" x14ac:dyDescent="0.25">
      <c r="A13" s="45">
        <v>11</v>
      </c>
      <c r="B13" s="46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49">
        <f t="shared" si="0"/>
        <v>22</v>
      </c>
      <c r="M13" s="29">
        <f t="shared" si="1"/>
        <v>278119700</v>
      </c>
      <c r="N13" s="30">
        <f t="shared" si="2"/>
        <v>230350000</v>
      </c>
    </row>
    <row r="14" spans="1:24" ht="15.75" thickBot="1" x14ac:dyDescent="0.3">
      <c r="A14" s="55" t="s">
        <v>10</v>
      </c>
      <c r="B14" s="56"/>
      <c r="C14" s="9">
        <f t="shared" ref="C14:N14" si="3">SUM(C3:C13)</f>
        <v>3749</v>
      </c>
      <c r="D14" s="12">
        <f t="shared" si="3"/>
        <v>20333808443</v>
      </c>
      <c r="E14" s="12">
        <f t="shared" si="3"/>
        <v>17268567591.989998</v>
      </c>
      <c r="F14" s="40">
        <f t="shared" si="3"/>
        <v>13397</v>
      </c>
      <c r="G14" s="37">
        <f t="shared" si="3"/>
        <v>75139705094.860001</v>
      </c>
      <c r="H14" s="41">
        <f t="shared" si="3"/>
        <v>63650162239.76001</v>
      </c>
      <c r="I14" s="40">
        <f>SUM(I3:I13)</f>
        <v>1374</v>
      </c>
      <c r="J14" s="40">
        <f t="shared" ref="J14:K14" si="4">SUM(J3:J13)</f>
        <v>10375839284.5</v>
      </c>
      <c r="K14" s="40">
        <f t="shared" si="4"/>
        <v>8750620502.039999</v>
      </c>
      <c r="L14" s="50">
        <f t="shared" si="3"/>
        <v>18520</v>
      </c>
      <c r="M14" s="42">
        <f>SUM(M3:M13)</f>
        <v>105849352822.36</v>
      </c>
      <c r="N14" s="43">
        <f t="shared" si="3"/>
        <v>89669350333.789993</v>
      </c>
    </row>
    <row r="15" spans="1:24" x14ac:dyDescent="0.25">
      <c r="A15" s="4"/>
      <c r="D15" s="23"/>
      <c r="E15" s="23"/>
      <c r="F15" s="23"/>
      <c r="G15" s="23"/>
      <c r="H15" s="23"/>
      <c r="I15" s="23"/>
      <c r="J15" s="23"/>
      <c r="K15" s="23"/>
      <c r="M15" s="23"/>
      <c r="N15" s="23"/>
    </row>
    <row r="16" spans="1:24" x14ac:dyDescent="0.25">
      <c r="A16" s="4"/>
      <c r="C16" s="20"/>
    </row>
    <row r="17" spans="1:14" ht="53.25" customHeight="1" thickBot="1" x14ac:dyDescent="0.3">
      <c r="A17" s="18"/>
      <c r="B17" s="57" t="s">
        <v>36</v>
      </c>
      <c r="C17" s="57"/>
      <c r="D17" s="57"/>
      <c r="E17" s="57"/>
      <c r="F17" s="57" t="s">
        <v>37</v>
      </c>
      <c r="G17" s="57"/>
      <c r="H17" s="57"/>
      <c r="I17" s="57" t="s">
        <v>40</v>
      </c>
      <c r="J17" s="57"/>
      <c r="K17" s="57"/>
      <c r="L17" s="19"/>
      <c r="M17" s="19"/>
      <c r="N17" s="19"/>
    </row>
    <row r="18" spans="1:14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4" t="s">
        <v>8</v>
      </c>
      <c r="G18" s="34" t="s">
        <v>30</v>
      </c>
      <c r="H18" s="35" t="s">
        <v>31</v>
      </c>
      <c r="I18" s="47" t="s">
        <v>8</v>
      </c>
      <c r="J18" s="47" t="s">
        <v>30</v>
      </c>
      <c r="K18" s="53" t="s">
        <v>31</v>
      </c>
      <c r="L18" s="48" t="s">
        <v>10</v>
      </c>
      <c r="M18" s="39" t="s">
        <v>30</v>
      </c>
      <c r="N18" s="36" t="s">
        <v>31</v>
      </c>
    </row>
    <row r="19" spans="1:14" x14ac:dyDescent="0.25">
      <c r="A19" s="13">
        <v>1</v>
      </c>
      <c r="B19" s="46" t="s">
        <v>32</v>
      </c>
      <c r="C19" s="11">
        <v>153</v>
      </c>
      <c r="D19" s="8">
        <v>970121686</v>
      </c>
      <c r="E19" s="8">
        <v>824603433.10000002</v>
      </c>
      <c r="F19" s="11">
        <v>334</v>
      </c>
      <c r="G19" s="8">
        <v>2795940001</v>
      </c>
      <c r="H19" s="8">
        <v>2359323650.8499999</v>
      </c>
      <c r="I19" s="11">
        <v>39</v>
      </c>
      <c r="J19" s="8">
        <v>425627357</v>
      </c>
      <c r="K19" s="8">
        <v>364783253</v>
      </c>
      <c r="L19" s="51">
        <f>C19+F19+I19</f>
        <v>526</v>
      </c>
      <c r="M19" s="31">
        <f>D19+G19+J19</f>
        <v>4191689044</v>
      </c>
      <c r="N19" s="32">
        <f>E19+H19+K19</f>
        <v>3548710336.9499998</v>
      </c>
    </row>
    <row r="20" spans="1:14" x14ac:dyDescent="0.25">
      <c r="A20" s="13">
        <v>2</v>
      </c>
      <c r="B20" s="46" t="s">
        <v>11</v>
      </c>
      <c r="C20" s="11">
        <v>329</v>
      </c>
      <c r="D20" s="8">
        <v>1957857298</v>
      </c>
      <c r="E20" s="1">
        <v>1659298861.8999999</v>
      </c>
      <c r="F20" s="11">
        <v>1620</v>
      </c>
      <c r="G20" s="8">
        <v>8995871043</v>
      </c>
      <c r="H20" s="1">
        <v>7592713098.2999983</v>
      </c>
      <c r="I20" s="11">
        <v>259</v>
      </c>
      <c r="J20" s="8">
        <v>1903783378.5</v>
      </c>
      <c r="K20" s="1">
        <v>1612484874.6000001</v>
      </c>
      <c r="L20" s="51">
        <f t="shared" ref="L20:L35" si="5">C20+F20+I20</f>
        <v>2208</v>
      </c>
      <c r="M20" s="31">
        <f t="shared" ref="M20:M35" si="6">D20+G20+J20</f>
        <v>12857511719.5</v>
      </c>
      <c r="N20" s="32">
        <f>E20+H20+K20</f>
        <v>10864496834.799999</v>
      </c>
    </row>
    <row r="21" spans="1:14" x14ac:dyDescent="0.25">
      <c r="A21" s="13">
        <v>3</v>
      </c>
      <c r="B21" s="46" t="s">
        <v>12</v>
      </c>
      <c r="C21" s="11">
        <v>138</v>
      </c>
      <c r="D21" s="1">
        <v>779795628</v>
      </c>
      <c r="E21" s="1">
        <v>662826286</v>
      </c>
      <c r="F21" s="11">
        <v>807</v>
      </c>
      <c r="G21" s="1">
        <v>4492749537</v>
      </c>
      <c r="H21" s="1">
        <v>3811462016.5599999</v>
      </c>
      <c r="I21" s="11">
        <v>57</v>
      </c>
      <c r="J21" s="1">
        <v>332614833</v>
      </c>
      <c r="K21" s="1">
        <v>276222605.89999998</v>
      </c>
      <c r="L21" s="51">
        <f t="shared" si="5"/>
        <v>1002</v>
      </c>
      <c r="M21" s="31">
        <f t="shared" si="6"/>
        <v>5605159998</v>
      </c>
      <c r="N21" s="32">
        <f t="shared" ref="N21:N35" si="7">E21+H21+K21</f>
        <v>4750510908.4599991</v>
      </c>
    </row>
    <row r="22" spans="1:14" x14ac:dyDescent="0.25">
      <c r="A22" s="13">
        <v>4</v>
      </c>
      <c r="B22" s="46" t="s">
        <v>13</v>
      </c>
      <c r="C22" s="11">
        <v>210</v>
      </c>
      <c r="D22" s="1">
        <v>1079579281</v>
      </c>
      <c r="E22" s="1">
        <v>917664388.53999996</v>
      </c>
      <c r="F22" s="11">
        <v>485</v>
      </c>
      <c r="G22" s="1">
        <v>2361572188</v>
      </c>
      <c r="H22" s="1">
        <v>1988213909.6499999</v>
      </c>
      <c r="I22" s="11">
        <v>129</v>
      </c>
      <c r="J22" s="1">
        <v>1514361345</v>
      </c>
      <c r="K22" s="1">
        <v>1287580038.6000001</v>
      </c>
      <c r="L22" s="51">
        <f t="shared" si="5"/>
        <v>824</v>
      </c>
      <c r="M22" s="31">
        <f t="shared" si="6"/>
        <v>4955512814</v>
      </c>
      <c r="N22" s="32">
        <f t="shared" si="7"/>
        <v>4193458336.79</v>
      </c>
    </row>
    <row r="23" spans="1:14" x14ac:dyDescent="0.25">
      <c r="A23" s="13">
        <v>5</v>
      </c>
      <c r="B23" s="46" t="s">
        <v>14</v>
      </c>
      <c r="C23" s="11">
        <v>246</v>
      </c>
      <c r="D23" s="1">
        <v>1405221030</v>
      </c>
      <c r="E23" s="1">
        <v>1186831372.6000001</v>
      </c>
      <c r="F23" s="11">
        <v>684</v>
      </c>
      <c r="G23" s="1">
        <v>3615642960</v>
      </c>
      <c r="H23" s="1">
        <v>3071987616.3000002</v>
      </c>
      <c r="I23" s="11">
        <v>70</v>
      </c>
      <c r="J23" s="1">
        <v>494782517</v>
      </c>
      <c r="K23" s="1">
        <v>398565134.74000001</v>
      </c>
      <c r="L23" s="51">
        <f t="shared" si="5"/>
        <v>1000</v>
      </c>
      <c r="M23" s="31">
        <f t="shared" si="6"/>
        <v>5515646507</v>
      </c>
      <c r="N23" s="32">
        <f t="shared" si="7"/>
        <v>4657384123.6400003</v>
      </c>
    </row>
    <row r="24" spans="1:14" x14ac:dyDescent="0.25">
      <c r="A24" s="13">
        <v>6</v>
      </c>
      <c r="B24" s="46" t="s">
        <v>15</v>
      </c>
      <c r="C24" s="11">
        <v>131</v>
      </c>
      <c r="D24" s="1">
        <v>870511090</v>
      </c>
      <c r="E24" s="1">
        <v>739934426.5</v>
      </c>
      <c r="F24" s="11">
        <v>905</v>
      </c>
      <c r="G24" s="1">
        <v>4492928414</v>
      </c>
      <c r="H24" s="1">
        <v>3781744153.3500004</v>
      </c>
      <c r="I24" s="11">
        <v>90</v>
      </c>
      <c r="J24" s="1">
        <v>529962537</v>
      </c>
      <c r="K24" s="1">
        <v>449745322.60000002</v>
      </c>
      <c r="L24" s="51">
        <f t="shared" si="5"/>
        <v>1126</v>
      </c>
      <c r="M24" s="31">
        <f t="shared" si="6"/>
        <v>5893402041</v>
      </c>
      <c r="N24" s="32">
        <f t="shared" si="7"/>
        <v>4971423902.4500008</v>
      </c>
    </row>
    <row r="25" spans="1:14" x14ac:dyDescent="0.25">
      <c r="A25" s="13">
        <v>7</v>
      </c>
      <c r="B25" s="46" t="s">
        <v>16</v>
      </c>
      <c r="C25" s="11">
        <v>224</v>
      </c>
      <c r="D25" s="1">
        <v>1006568885</v>
      </c>
      <c r="E25" s="1">
        <v>855583552.25</v>
      </c>
      <c r="F25" s="11">
        <v>521</v>
      </c>
      <c r="G25" s="1">
        <v>2612227107</v>
      </c>
      <c r="H25" s="1">
        <v>2220227840.9499998</v>
      </c>
      <c r="I25" s="11">
        <v>87</v>
      </c>
      <c r="J25" s="1">
        <v>510120015</v>
      </c>
      <c r="K25" s="1">
        <v>433602012.5</v>
      </c>
      <c r="L25" s="51">
        <f t="shared" si="5"/>
        <v>832</v>
      </c>
      <c r="M25" s="31">
        <f t="shared" si="6"/>
        <v>4128916007</v>
      </c>
      <c r="N25" s="32">
        <f t="shared" si="7"/>
        <v>3509413405.6999998</v>
      </c>
    </row>
    <row r="26" spans="1:14" x14ac:dyDescent="0.25">
      <c r="A26" s="13">
        <v>8</v>
      </c>
      <c r="B26" s="46" t="s">
        <v>17</v>
      </c>
      <c r="C26" s="11">
        <v>212</v>
      </c>
      <c r="D26" s="1">
        <v>1074066078</v>
      </c>
      <c r="E26" s="1">
        <v>911955266.05000007</v>
      </c>
      <c r="F26" s="11">
        <v>892</v>
      </c>
      <c r="G26" s="1">
        <v>4863055108</v>
      </c>
      <c r="H26" s="1">
        <v>4129886884.4100003</v>
      </c>
      <c r="I26" s="11">
        <v>92</v>
      </c>
      <c r="J26" s="1">
        <v>883236070</v>
      </c>
      <c r="K26" s="1">
        <v>734750660</v>
      </c>
      <c r="L26" s="51">
        <f t="shared" si="5"/>
        <v>1196</v>
      </c>
      <c r="M26" s="31">
        <f t="shared" si="6"/>
        <v>6820357256</v>
      </c>
      <c r="N26" s="32">
        <f t="shared" si="7"/>
        <v>5776592810.46</v>
      </c>
    </row>
    <row r="27" spans="1:14" x14ac:dyDescent="0.25">
      <c r="A27" s="13">
        <v>9</v>
      </c>
      <c r="B27" s="46" t="s">
        <v>18</v>
      </c>
      <c r="C27" s="11">
        <v>167</v>
      </c>
      <c r="D27" s="1">
        <v>964986746</v>
      </c>
      <c r="E27" s="1">
        <v>820238734.39999998</v>
      </c>
      <c r="F27" s="11">
        <v>573</v>
      </c>
      <c r="G27" s="1">
        <v>3925700762.46</v>
      </c>
      <c r="H27" s="1">
        <v>3321064898.0800004</v>
      </c>
      <c r="I27" s="11">
        <v>113</v>
      </c>
      <c r="J27" s="1">
        <v>827966612</v>
      </c>
      <c r="K27" s="1">
        <v>696959619.09999979</v>
      </c>
      <c r="L27" s="51">
        <f t="shared" si="5"/>
        <v>853</v>
      </c>
      <c r="M27" s="31">
        <f t="shared" si="6"/>
        <v>5718654120.46</v>
      </c>
      <c r="N27" s="32">
        <f t="shared" si="7"/>
        <v>4838263251.5799999</v>
      </c>
    </row>
    <row r="28" spans="1:14" x14ac:dyDescent="0.25">
      <c r="A28" s="13">
        <v>10</v>
      </c>
      <c r="B28" s="46" t="s">
        <v>19</v>
      </c>
      <c r="C28" s="11">
        <v>444</v>
      </c>
      <c r="D28" s="1">
        <v>2115171104</v>
      </c>
      <c r="E28" s="1">
        <v>1797895438.4000001</v>
      </c>
      <c r="F28" s="11">
        <v>877</v>
      </c>
      <c r="G28" s="1">
        <v>4088122282</v>
      </c>
      <c r="H28" s="1">
        <v>3472971706.3700004</v>
      </c>
      <c r="I28" s="11">
        <v>73</v>
      </c>
      <c r="J28" s="1">
        <v>381500979</v>
      </c>
      <c r="K28" s="1">
        <v>324275832.20000005</v>
      </c>
      <c r="L28" s="51">
        <f t="shared" si="5"/>
        <v>1394</v>
      </c>
      <c r="M28" s="31">
        <f t="shared" si="6"/>
        <v>6584794365</v>
      </c>
      <c r="N28" s="32">
        <f t="shared" si="7"/>
        <v>5595142976.9700003</v>
      </c>
    </row>
    <row r="29" spans="1:14" x14ac:dyDescent="0.25">
      <c r="A29" s="13">
        <v>11</v>
      </c>
      <c r="B29" s="46" t="s">
        <v>20</v>
      </c>
      <c r="C29" s="11">
        <v>314</v>
      </c>
      <c r="D29" s="1">
        <v>1705527912</v>
      </c>
      <c r="E29" s="1">
        <v>1449698725.3500004</v>
      </c>
      <c r="F29" s="11">
        <v>687</v>
      </c>
      <c r="G29" s="1">
        <v>6091167358</v>
      </c>
      <c r="H29" s="1">
        <v>5113924642.000001</v>
      </c>
      <c r="I29" s="11">
        <v>55</v>
      </c>
      <c r="J29" s="1">
        <v>516285762</v>
      </c>
      <c r="K29" s="1">
        <v>438842956.5</v>
      </c>
      <c r="L29" s="51">
        <f t="shared" si="5"/>
        <v>1056</v>
      </c>
      <c r="M29" s="31">
        <f t="shared" si="6"/>
        <v>8312981032</v>
      </c>
      <c r="N29" s="32">
        <f t="shared" si="7"/>
        <v>7002466323.8500013</v>
      </c>
    </row>
    <row r="30" spans="1:14" x14ac:dyDescent="0.25">
      <c r="A30" s="13">
        <v>12</v>
      </c>
      <c r="B30" s="46" t="s">
        <v>21</v>
      </c>
      <c r="C30" s="11">
        <v>161</v>
      </c>
      <c r="D30" s="1">
        <v>854034376</v>
      </c>
      <c r="E30" s="1">
        <v>725902219.20000005</v>
      </c>
      <c r="F30" s="11">
        <v>527</v>
      </c>
      <c r="G30" s="1">
        <v>2814478346</v>
      </c>
      <c r="H30" s="1">
        <v>2380156786.8899999</v>
      </c>
      <c r="I30" s="11">
        <v>63</v>
      </c>
      <c r="J30" s="1">
        <v>458442598</v>
      </c>
      <c r="K30" s="1">
        <v>377676207.69999993</v>
      </c>
      <c r="L30" s="51">
        <f t="shared" si="5"/>
        <v>751</v>
      </c>
      <c r="M30" s="31">
        <f t="shared" si="6"/>
        <v>4126955320</v>
      </c>
      <c r="N30" s="32">
        <f t="shared" si="7"/>
        <v>3483735213.79</v>
      </c>
    </row>
    <row r="31" spans="1:14" x14ac:dyDescent="0.25">
      <c r="A31" s="13">
        <v>13</v>
      </c>
      <c r="B31" s="46" t="s">
        <v>22</v>
      </c>
      <c r="C31" s="11">
        <v>76</v>
      </c>
      <c r="D31" s="1">
        <v>612303794</v>
      </c>
      <c r="E31" s="1">
        <v>520458224.89999998</v>
      </c>
      <c r="F31" s="11">
        <v>396</v>
      </c>
      <c r="G31" s="1">
        <v>2507429880</v>
      </c>
      <c r="H31" s="1">
        <v>2120013397.1499999</v>
      </c>
      <c r="I31" s="11">
        <v>32</v>
      </c>
      <c r="J31" s="1">
        <v>274688680</v>
      </c>
      <c r="K31" s="1">
        <v>233485376.19999999</v>
      </c>
      <c r="L31" s="51">
        <f t="shared" si="5"/>
        <v>504</v>
      </c>
      <c r="M31" s="31">
        <f t="shared" si="6"/>
        <v>3394422354</v>
      </c>
      <c r="N31" s="32">
        <f t="shared" si="7"/>
        <v>2873956998.2499995</v>
      </c>
    </row>
    <row r="32" spans="1:14" x14ac:dyDescent="0.25">
      <c r="A32" s="13">
        <v>14</v>
      </c>
      <c r="B32" s="46" t="s">
        <v>23</v>
      </c>
      <c r="C32" s="11">
        <v>76</v>
      </c>
      <c r="D32" s="1">
        <v>327422515</v>
      </c>
      <c r="E32" s="1">
        <v>278309137.14999998</v>
      </c>
      <c r="F32" s="11">
        <v>1260</v>
      </c>
      <c r="G32" s="1">
        <v>5342921198.5500002</v>
      </c>
      <c r="H32" s="1">
        <v>4546205914.2400007</v>
      </c>
      <c r="I32" s="11">
        <v>24</v>
      </c>
      <c r="J32" s="1">
        <v>119834770</v>
      </c>
      <c r="K32" s="1">
        <v>101859554.5</v>
      </c>
      <c r="L32" s="51">
        <f t="shared" si="5"/>
        <v>1360</v>
      </c>
      <c r="M32" s="31">
        <f t="shared" si="6"/>
        <v>5790178483.5500002</v>
      </c>
      <c r="N32" s="32">
        <f t="shared" si="7"/>
        <v>4926374605.8900003</v>
      </c>
    </row>
    <row r="33" spans="1:14" x14ac:dyDescent="0.25">
      <c r="A33" s="13">
        <v>15</v>
      </c>
      <c r="B33" s="46" t="s">
        <v>24</v>
      </c>
      <c r="C33" s="11">
        <v>140</v>
      </c>
      <c r="D33" s="1">
        <v>741030715</v>
      </c>
      <c r="E33" s="1">
        <v>629876007.75</v>
      </c>
      <c r="F33" s="11">
        <v>1015</v>
      </c>
      <c r="G33" s="1">
        <v>5033182597</v>
      </c>
      <c r="H33" s="1">
        <v>4295162707.3999996</v>
      </c>
      <c r="I33" s="11">
        <v>144</v>
      </c>
      <c r="J33" s="1">
        <v>779980253</v>
      </c>
      <c r="K33" s="1">
        <v>662983215.10000002</v>
      </c>
      <c r="L33" s="51">
        <f t="shared" si="5"/>
        <v>1299</v>
      </c>
      <c r="M33" s="31">
        <f t="shared" si="6"/>
        <v>6554193565</v>
      </c>
      <c r="N33" s="32">
        <f t="shared" si="7"/>
        <v>5588021930.25</v>
      </c>
    </row>
    <row r="34" spans="1:14" x14ac:dyDescent="0.25">
      <c r="A34" s="13">
        <v>16</v>
      </c>
      <c r="B34" s="46" t="s">
        <v>25</v>
      </c>
      <c r="C34" s="11">
        <v>382</v>
      </c>
      <c r="D34" s="1">
        <v>1999811293</v>
      </c>
      <c r="E34" s="1">
        <v>1698139599.05</v>
      </c>
      <c r="F34" s="11">
        <v>1012</v>
      </c>
      <c r="G34" s="1">
        <v>5420881527</v>
      </c>
      <c r="H34" s="1">
        <v>4607749296.0099993</v>
      </c>
      <c r="I34" s="11">
        <v>30</v>
      </c>
      <c r="J34" s="1">
        <v>251546308</v>
      </c>
      <c r="K34" s="1">
        <v>211364359.80000001</v>
      </c>
      <c r="L34" s="51">
        <f t="shared" si="5"/>
        <v>1424</v>
      </c>
      <c r="M34" s="31">
        <f t="shared" si="6"/>
        <v>7672239128</v>
      </c>
      <c r="N34" s="32">
        <f t="shared" si="7"/>
        <v>6517253254.8599997</v>
      </c>
    </row>
    <row r="35" spans="1:14" ht="15.75" thickBot="1" x14ac:dyDescent="0.3">
      <c r="A35" s="13">
        <v>17</v>
      </c>
      <c r="B35" s="46" t="s">
        <v>26</v>
      </c>
      <c r="C35" s="5">
        <v>346</v>
      </c>
      <c r="D35" s="25">
        <v>1869794012</v>
      </c>
      <c r="E35" s="25">
        <v>1589324910.0500002</v>
      </c>
      <c r="F35" s="5">
        <v>802</v>
      </c>
      <c r="G35" s="25">
        <v>5685834785.8500004</v>
      </c>
      <c r="H35" s="25">
        <v>4837353721.249999</v>
      </c>
      <c r="I35" s="5">
        <v>17</v>
      </c>
      <c r="J35" s="25">
        <v>171105270</v>
      </c>
      <c r="K35" s="25">
        <v>145439479</v>
      </c>
      <c r="L35" s="51">
        <f t="shared" si="5"/>
        <v>1165</v>
      </c>
      <c r="M35" s="31">
        <f t="shared" si="6"/>
        <v>7726734067.8500004</v>
      </c>
      <c r="N35" s="32">
        <f t="shared" si="7"/>
        <v>6572118110.2999992</v>
      </c>
    </row>
    <row r="36" spans="1:14" ht="15.75" thickBot="1" x14ac:dyDescent="0.3">
      <c r="A36" s="13"/>
      <c r="B36" s="14" t="s">
        <v>10</v>
      </c>
      <c r="C36" s="16">
        <f t="shared" ref="C36:H36" si="8">SUM(C19:C35)</f>
        <v>3749</v>
      </c>
      <c r="D36" s="15">
        <f t="shared" si="8"/>
        <v>20333803443</v>
      </c>
      <c r="E36" s="15">
        <f t="shared" si="8"/>
        <v>17268540583.189999</v>
      </c>
      <c r="F36" s="34">
        <f t="shared" si="8"/>
        <v>13397</v>
      </c>
      <c r="G36" s="38">
        <f t="shared" si="8"/>
        <v>75139705094.860016</v>
      </c>
      <c r="H36" s="44">
        <f t="shared" si="8"/>
        <v>63650162239.760002</v>
      </c>
      <c r="I36" s="34">
        <f>SUM(I19:I35)</f>
        <v>1374</v>
      </c>
      <c r="J36" s="38">
        <f>SUM(J19:J35)</f>
        <v>10375839284.5</v>
      </c>
      <c r="K36" s="38">
        <f t="shared" ref="K36" si="9">SUM(K19:K35)</f>
        <v>8750620502.039999</v>
      </c>
      <c r="L36" s="52">
        <f>SUM(L19:L35)</f>
        <v>18520</v>
      </c>
      <c r="M36" s="52">
        <f>D36+G36+J36</f>
        <v>105849347822.36002</v>
      </c>
      <c r="N36" s="52">
        <f t="shared" ref="N36" si="10">SUM(N19:N35)</f>
        <v>89669323324.990005</v>
      </c>
    </row>
    <row r="39" spans="1:14" x14ac:dyDescent="0.25">
      <c r="J39" s="22" t="s">
        <v>38</v>
      </c>
    </row>
  </sheetData>
  <mergeCells count="7">
    <mergeCell ref="F1:H1"/>
    <mergeCell ref="F17:H17"/>
    <mergeCell ref="B1:E1"/>
    <mergeCell ref="B17:E17"/>
    <mergeCell ref="A14:B14"/>
    <mergeCell ref="I17:K17"/>
    <mergeCell ref="I1:K1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20-21-22гг.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2022-07-15T11:37:49Z</dcterms:modified>
</cp:coreProperties>
</file>